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/>
  <xr:revisionPtr revIDLastSave="0" documentId="13_ncr:1_{693FBE50-8134-4E5A-B422-19D78D7992F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uppTab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O11" i="1" l="1"/>
  <c r="F11" i="1"/>
  <c r="C11" i="1"/>
  <c r="L9" i="1" l="1"/>
  <c r="C9" i="1"/>
  <c r="O6" i="1" l="1"/>
  <c r="L6" i="1"/>
  <c r="F6" i="1"/>
  <c r="C6" i="1"/>
  <c r="O3" i="1"/>
  <c r="L3" i="1"/>
  <c r="F3" i="1"/>
  <c r="C3" i="1"/>
  <c r="O9" i="1" l="1"/>
</calcChain>
</file>

<file path=xl/sharedStrings.xml><?xml version="1.0" encoding="utf-8"?>
<sst xmlns="http://schemas.openxmlformats.org/spreadsheetml/2006/main" count="57" uniqueCount="36">
  <si>
    <t>A</t>
    <phoneticPr fontId="2"/>
  </si>
  <si>
    <t>B</t>
    <phoneticPr fontId="2"/>
  </si>
  <si>
    <t>C</t>
    <phoneticPr fontId="2"/>
  </si>
  <si>
    <t>D-1</t>
    <phoneticPr fontId="2"/>
  </si>
  <si>
    <t>D-2</t>
    <phoneticPr fontId="2"/>
  </si>
  <si>
    <t>a. Calculated only for the cases identified as “positive” in self-reported information.</t>
    <phoneticPr fontId="2"/>
  </si>
  <si>
    <t>Stomach</t>
    <phoneticPr fontId="2"/>
  </si>
  <si>
    <t>Colorectal</t>
    <phoneticPr fontId="2"/>
  </si>
  <si>
    <t>Liver</t>
    <phoneticPr fontId="2"/>
  </si>
  <si>
    <t>Lung</t>
    <phoneticPr fontId="2"/>
  </si>
  <si>
    <t>Thyroid</t>
    <phoneticPr fontId="2"/>
  </si>
  <si>
    <t>(3/6)</t>
    <phoneticPr fontId="2"/>
  </si>
  <si>
    <t>(2/3)</t>
    <phoneticPr fontId="2"/>
  </si>
  <si>
    <t>(0/2)</t>
    <phoneticPr fontId="2"/>
  </si>
  <si>
    <t>(0/0)</t>
    <phoneticPr fontId="2"/>
  </si>
  <si>
    <t>(1/1)</t>
    <phoneticPr fontId="2"/>
  </si>
  <si>
    <t>(4/6)</t>
    <phoneticPr fontId="2"/>
  </si>
  <si>
    <t>(1/6)</t>
    <phoneticPr fontId="2"/>
  </si>
  <si>
    <t>(3/4)</t>
    <phoneticPr fontId="2"/>
  </si>
  <si>
    <t>(4/5)</t>
    <phoneticPr fontId="2"/>
  </si>
  <si>
    <t>(2/2)</t>
    <phoneticPr fontId="2"/>
  </si>
  <si>
    <t>(0/1)</t>
    <phoneticPr fontId="2"/>
  </si>
  <si>
    <t>(0/3)</t>
    <phoneticPr fontId="2"/>
  </si>
  <si>
    <t>(1/3)</t>
    <phoneticPr fontId="2"/>
  </si>
  <si>
    <t>PPV of overall decision in comparison with physician-reported diagnosis</t>
    <phoneticPr fontId="2"/>
  </si>
  <si>
    <r>
      <t>NPV of overall decision in comparison with physician-reported diagnosis</t>
    </r>
    <r>
      <rPr>
        <vertAlign val="superscript"/>
        <sz val="11"/>
        <color theme="1"/>
        <rFont val="Yu Gothic"/>
        <family val="3"/>
        <charset val="128"/>
        <scheme val="minor"/>
      </rPr>
      <t>a</t>
    </r>
    <phoneticPr fontId="2"/>
  </si>
  <si>
    <t>NA</t>
    <phoneticPr fontId="2"/>
  </si>
  <si>
    <t>PPV: positive predictive value, NPV: negative predictive value, NA: not applicable</t>
    <phoneticPr fontId="2"/>
  </si>
  <si>
    <t>(1/5)</t>
    <phoneticPr fontId="2"/>
  </si>
  <si>
    <t>Supplementary Table 2. Positive predictive values and other validation idicies for the Gunma Nurses' Health Study.</t>
    <phoneticPr fontId="2"/>
  </si>
  <si>
    <t>PPV of self-reported diagnosis in the biennial follow-up survey</t>
    <phoneticPr fontId="2"/>
  </si>
  <si>
    <t>(definition 1 vs. definition 4)</t>
    <phoneticPr fontId="2"/>
  </si>
  <si>
    <t>PPV of self-reported diagnosis in the additional outcome survey</t>
    <phoneticPr fontId="2"/>
  </si>
  <si>
    <t>(definition 2 vs. definition 4)</t>
    <phoneticPr fontId="2"/>
  </si>
  <si>
    <t>Proportion of death certificate only cases among diagnosed cases defined by the overall decision (definition 4)</t>
    <phoneticPr fontId="2"/>
  </si>
  <si>
    <t>(definition 4' vs. definition 3)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</si>
</sst>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vertAlign val="superscript"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 wrapText="1"/>
    </xf>
    <xf numFmtId="176" fontId="4" fillId="2" borderId="0" xfId="1" applyNumberFormat="1" applyFont="1" applyFill="1" applyAlignment="1">
      <alignment vertical="top"/>
    </xf>
    <xf numFmtId="176" fontId="4" fillId="2" borderId="0" xfId="1" quotePrefix="1" applyNumberFormat="1" applyFont="1" applyFill="1" applyAlignment="1">
      <alignment horizontal="right" vertical="top"/>
    </xf>
    <xf numFmtId="0" fontId="4" fillId="2" borderId="0" xfId="0" applyFont="1" applyFill="1" applyAlignment="1">
      <alignment horizontal="right" vertical="top"/>
    </xf>
    <xf numFmtId="0" fontId="4" fillId="2" borderId="2" xfId="0" applyFont="1" applyFill="1" applyBorder="1" applyAlignment="1">
      <alignment horizontal="right" vertical="top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8.75" defaultRowHeight="18.75"/>
  <cols>
    <col min="1" max="1" width="5.25" style="3" customWidth="1"/>
    <col min="2" max="2" width="66.5" style="3" customWidth="1"/>
    <col min="3" max="4" width="8.75" style="3"/>
    <col min="5" max="5" width="1.75" style="3" customWidth="1"/>
    <col min="6" max="7" width="8.75" style="3"/>
    <col min="8" max="8" width="1.75" style="3" customWidth="1"/>
    <col min="9" max="10" width="8.75" style="3"/>
    <col min="11" max="11" width="1.75" style="3" customWidth="1"/>
    <col min="12" max="13" width="8.75" style="3"/>
    <col min="14" max="14" width="1.75" style="3" customWidth="1"/>
    <col min="15" max="16384" width="8.75" style="3"/>
  </cols>
  <sheetData>
    <row r="1" spans="1:17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1:17">
      <c r="A2" s="2"/>
      <c r="B2" s="2"/>
      <c r="C2" s="8" t="s">
        <v>6</v>
      </c>
      <c r="D2" s="8"/>
      <c r="E2" s="8"/>
      <c r="F2" s="8" t="s">
        <v>7</v>
      </c>
      <c r="G2" s="8"/>
      <c r="H2" s="8"/>
      <c r="I2" s="8" t="s">
        <v>8</v>
      </c>
      <c r="J2" s="8"/>
      <c r="K2" s="8"/>
      <c r="L2" s="8" t="s">
        <v>9</v>
      </c>
      <c r="M2" s="8"/>
      <c r="N2" s="8"/>
      <c r="O2" s="8" t="s">
        <v>10</v>
      </c>
      <c r="P2" s="8"/>
      <c r="Q2" s="2"/>
    </row>
    <row r="3" spans="1:17">
      <c r="A3" s="2" t="s">
        <v>0</v>
      </c>
      <c r="B3" s="4" t="s">
        <v>30</v>
      </c>
      <c r="C3" s="5">
        <f>3/6</f>
        <v>0.5</v>
      </c>
      <c r="D3" s="2" t="s">
        <v>11</v>
      </c>
      <c r="E3" s="2"/>
      <c r="F3" s="5">
        <f>4/6</f>
        <v>0.66666666666666663</v>
      </c>
      <c r="G3" s="2" t="s">
        <v>16</v>
      </c>
      <c r="H3" s="2"/>
      <c r="I3" s="6" t="s">
        <v>26</v>
      </c>
      <c r="J3" s="2" t="s">
        <v>14</v>
      </c>
      <c r="K3" s="2"/>
      <c r="L3" s="5">
        <f>1/6</f>
        <v>0.16666666666666666</v>
      </c>
      <c r="M3" s="2" t="s">
        <v>17</v>
      </c>
      <c r="N3" s="2"/>
      <c r="O3" s="5">
        <f>2/3</f>
        <v>0.66666666666666663</v>
      </c>
      <c r="P3" s="2" t="s">
        <v>12</v>
      </c>
      <c r="Q3" s="2"/>
    </row>
    <row r="4" spans="1:17">
      <c r="A4" s="2"/>
      <c r="B4" s="4" t="s">
        <v>31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2" t="s">
        <v>1</v>
      </c>
      <c r="B6" s="4" t="s">
        <v>32</v>
      </c>
      <c r="C6" s="5">
        <f>3/4</f>
        <v>0.75</v>
      </c>
      <c r="D6" s="2" t="s">
        <v>18</v>
      </c>
      <c r="E6" s="2"/>
      <c r="F6" s="5">
        <f>4/5</f>
        <v>0.8</v>
      </c>
      <c r="G6" s="2" t="s">
        <v>19</v>
      </c>
      <c r="H6" s="2"/>
      <c r="I6" s="6" t="s">
        <v>26</v>
      </c>
      <c r="J6" s="2" t="s">
        <v>14</v>
      </c>
      <c r="K6" s="2"/>
      <c r="L6" s="5">
        <f>1/1</f>
        <v>1</v>
      </c>
      <c r="M6" s="2" t="s">
        <v>15</v>
      </c>
      <c r="N6" s="2"/>
      <c r="O6" s="5">
        <f>2/2</f>
        <v>1</v>
      </c>
      <c r="P6" s="2" t="s">
        <v>20</v>
      </c>
      <c r="Q6" s="2"/>
    </row>
    <row r="7" spans="1:17">
      <c r="A7" s="2"/>
      <c r="B7" s="4" t="s">
        <v>33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37.5">
      <c r="A9" s="2" t="s">
        <v>2</v>
      </c>
      <c r="B9" s="4" t="s">
        <v>34</v>
      </c>
      <c r="C9" s="5">
        <f>0/3</f>
        <v>0</v>
      </c>
      <c r="D9" s="2" t="s">
        <v>22</v>
      </c>
      <c r="E9" s="2"/>
      <c r="F9" s="5">
        <f>1/(4+1)</f>
        <v>0.2</v>
      </c>
      <c r="G9" s="2" t="s">
        <v>28</v>
      </c>
      <c r="H9" s="2"/>
      <c r="I9" s="6" t="s">
        <v>26</v>
      </c>
      <c r="J9" s="2" t="s">
        <v>14</v>
      </c>
      <c r="K9" s="2"/>
      <c r="L9" s="5">
        <f>0/1</f>
        <v>0</v>
      </c>
      <c r="M9" s="2" t="s">
        <v>21</v>
      </c>
      <c r="N9" s="2"/>
      <c r="O9" s="5">
        <f>0/2</f>
        <v>0</v>
      </c>
      <c r="P9" s="2" t="s">
        <v>13</v>
      </c>
      <c r="Q9" s="2"/>
    </row>
    <row r="10" spans="1:17">
      <c r="A10" s="2"/>
      <c r="B10" s="2"/>
      <c r="C10" s="2"/>
      <c r="D10" s="2"/>
      <c r="E10" s="2"/>
      <c r="F10" s="2"/>
      <c r="G10" s="2"/>
      <c r="H10" s="2"/>
      <c r="I10" s="7"/>
      <c r="J10" s="2"/>
      <c r="K10" s="2"/>
      <c r="L10" s="2"/>
      <c r="M10" s="2"/>
      <c r="N10" s="2"/>
      <c r="O10" s="2"/>
      <c r="P10" s="2"/>
      <c r="Q10" s="2"/>
    </row>
    <row r="11" spans="1:17">
      <c r="A11" s="2" t="s">
        <v>3</v>
      </c>
      <c r="B11" s="4" t="s">
        <v>24</v>
      </c>
      <c r="C11" s="5">
        <f>1/1</f>
        <v>1</v>
      </c>
      <c r="D11" s="2" t="s">
        <v>15</v>
      </c>
      <c r="E11" s="2"/>
      <c r="F11" s="5">
        <f>1/3</f>
        <v>0.33333333333333331</v>
      </c>
      <c r="G11" s="2" t="s">
        <v>23</v>
      </c>
      <c r="H11" s="2"/>
      <c r="I11" s="6" t="s">
        <v>26</v>
      </c>
      <c r="J11" s="2" t="s">
        <v>14</v>
      </c>
      <c r="K11" s="2"/>
      <c r="L11" s="6" t="s">
        <v>26</v>
      </c>
      <c r="M11" s="2" t="s">
        <v>14</v>
      </c>
      <c r="N11" s="2"/>
      <c r="O11" s="5">
        <f>1/1</f>
        <v>1</v>
      </c>
      <c r="P11" s="2" t="s">
        <v>15</v>
      </c>
      <c r="Q11" s="2"/>
    </row>
    <row r="12" spans="1:17">
      <c r="A12" s="2"/>
      <c r="B12" s="2" t="s">
        <v>35</v>
      </c>
      <c r="C12" s="2"/>
      <c r="D12" s="2"/>
      <c r="E12" s="2"/>
      <c r="F12" s="2"/>
      <c r="G12" s="2"/>
      <c r="H12" s="2"/>
      <c r="I12" s="7"/>
      <c r="J12" s="2"/>
      <c r="K12" s="2"/>
      <c r="L12" s="2"/>
      <c r="M12" s="2"/>
      <c r="N12" s="2"/>
      <c r="O12" s="2"/>
      <c r="P12" s="2"/>
      <c r="Q12" s="2"/>
    </row>
    <row r="13" spans="1:17">
      <c r="A13" s="2"/>
      <c r="B13" s="2"/>
      <c r="C13" s="2"/>
      <c r="D13" s="2"/>
      <c r="E13" s="2"/>
      <c r="F13" s="2"/>
      <c r="G13" s="2"/>
      <c r="H13" s="2"/>
      <c r="I13" s="7"/>
      <c r="J13" s="2"/>
      <c r="K13" s="2"/>
      <c r="L13" s="2"/>
      <c r="M13" s="2"/>
      <c r="N13" s="2"/>
      <c r="O13" s="2"/>
      <c r="P13" s="2"/>
      <c r="Q13" s="2"/>
    </row>
    <row r="14" spans="1:17" ht="20.25">
      <c r="A14" s="2" t="s">
        <v>4</v>
      </c>
      <c r="B14" s="4" t="s">
        <v>25</v>
      </c>
      <c r="C14" s="6" t="s">
        <v>26</v>
      </c>
      <c r="D14" s="2" t="s">
        <v>14</v>
      </c>
      <c r="E14" s="2"/>
      <c r="F14" s="6" t="s">
        <v>26</v>
      </c>
      <c r="G14" s="2" t="s">
        <v>14</v>
      </c>
      <c r="H14" s="2"/>
      <c r="I14" s="6" t="s">
        <v>26</v>
      </c>
      <c r="J14" s="2" t="s">
        <v>14</v>
      </c>
      <c r="K14" s="2"/>
      <c r="L14" s="6" t="s">
        <v>26</v>
      </c>
      <c r="M14" s="2" t="s">
        <v>14</v>
      </c>
      <c r="N14" s="2"/>
      <c r="O14" s="6" t="s">
        <v>26</v>
      </c>
      <c r="P14" s="2" t="s">
        <v>14</v>
      </c>
      <c r="Q14" s="2"/>
    </row>
    <row r="15" spans="1:17">
      <c r="A15" s="1"/>
      <c r="B15" s="1" t="s">
        <v>35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2"/>
    </row>
    <row r="16" spans="1:17">
      <c r="A16" s="2" t="s">
        <v>27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>
      <c r="A17" s="2" t="s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</sheetData>
  <phoneticPr fontId="2"/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SuppTab2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2022-02-24T00:43:55Z</dcterms:modified>
</cp:coreProperties>
</file>